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92" tabRatio="772" activeTab="0"/>
  </bookViews>
  <sheets>
    <sheet name="２．一般職(補正)" sheetId="1" r:id="rId1"/>
    <sheet name="(2)給料及び職員手当ての増減額の明細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<sst xmlns="http://schemas.openxmlformats.org/spreadsheetml/2006/main" count="52" uniqueCount="48">
  <si>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報　　酬</t>
  </si>
  <si>
    <t>給　　料</t>
  </si>
  <si>
    <t>計</t>
  </si>
  <si>
    <t>　（１）総　括</t>
  </si>
  <si>
    <t>給　　　　　与　　　　　費</t>
  </si>
  <si>
    <t>区　分</t>
  </si>
  <si>
    <t>職員手当</t>
  </si>
  <si>
    <t>時 間 外</t>
  </si>
  <si>
    <t>特殊勤務</t>
  </si>
  <si>
    <t>通勤手当</t>
  </si>
  <si>
    <t>勤務手当</t>
  </si>
  <si>
    <t>増 減 額</t>
  </si>
  <si>
    <t>増 減 事 由 別 内 訳</t>
  </si>
  <si>
    <t>説　　　　　　　明</t>
  </si>
  <si>
    <t>備　　　　　　　考</t>
  </si>
  <si>
    <t>扶養手当</t>
  </si>
  <si>
    <t>管理職手当</t>
  </si>
  <si>
    <t>期末手当</t>
  </si>
  <si>
    <t>勤勉手当</t>
  </si>
  <si>
    <t>児童手当</t>
  </si>
  <si>
    <t>退職手当</t>
  </si>
  <si>
    <t>職員数（人）</t>
  </si>
  <si>
    <t>職員</t>
  </si>
  <si>
    <t>区　分</t>
  </si>
  <si>
    <t>手当</t>
  </si>
  <si>
    <t xml:space="preserve">の </t>
  </si>
  <si>
    <t>内訳</t>
  </si>
  <si>
    <t>比　較</t>
  </si>
  <si>
    <t>手　　　当</t>
  </si>
  <si>
    <t>補　正　前</t>
  </si>
  <si>
    <t>補　正　後</t>
  </si>
  <si>
    <t>補　正　予　算　給　与　費　明　細　書</t>
  </si>
  <si>
    <t>補正後</t>
  </si>
  <si>
    <t>補正前</t>
  </si>
  <si>
    <t>（単位 ： 千円）</t>
  </si>
  <si>
    <t>住居手当</t>
  </si>
  <si>
    <t>地域手当</t>
  </si>
  <si>
    <t>共　 済　 費</t>
  </si>
  <si>
    <t>合　　　　計</t>
  </si>
  <si>
    <t>備　　　　考</t>
  </si>
  <si>
    <t>比　　　較</t>
  </si>
  <si>
    <t>　(２）給料及び職員手当の増減額の明細</t>
  </si>
  <si>
    <t>区　　分</t>
  </si>
  <si>
    <t>休日勤務</t>
  </si>
  <si>
    <t>その他の増減分</t>
  </si>
  <si>
    <t>◯児童手当                      110</t>
  </si>
  <si>
    <t>◯扶養手当                      120</t>
  </si>
  <si>
    <t>1　一般職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</si>
</sst>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0_);[Red]\(0\)"/>
    <numFmt numFmtId="180" formatCode="0.0;&quot;△ &quot;0.0"/>
    <numFmt numFmtId="181" formatCode="0.00;&quot;△ &quot;0.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%"/>
    <numFmt numFmtId="192" formatCode="0.0%"/>
    <numFmt numFmtId="193" formatCode="#,###_(\ ;[Red]&quot;△&quot;#,###_(\ "/>
    <numFmt numFmtId="194" formatCode="#,##0;[Red]&quot;△&quot;#,##0"/>
    <numFmt numFmtId="195" formatCode="#,###;[Red]&quot;△&quot;#,###"/>
    <numFmt numFmtId="196" formatCode="#.0"/>
    <numFmt numFmtId="197" formatCode="#,##0_(\ \ ;[Red]&quot;△&quot;#,##0_(\ \ "/>
    <numFmt numFmtId="198" formatCode="#,##0.0"/>
    <numFmt numFmtId="199" formatCode="General&quot;月分&quot;"/>
    <numFmt numFmtId="200" formatCode="#,##0.0_(\ \ ;[Red]&quot;△&quot;#,##0.0_(\ \ "/>
    <numFmt numFmtId="201" formatCode="#,##0.00_(\ \ ;[Red]&quot;△&quot;#,##0.00_(\ \ "/>
    <numFmt numFmtId="202" formatCode="#,##0.000;[Red]\-#,##0.000"/>
    <numFmt numFmtId="203" formatCode="#,##0.0000;[Red]\-#,##0.0000"/>
    <numFmt numFmtId="204" formatCode="#,##0.00;&quot;△ &quot;#,##0.00"/>
    <numFmt numFmtId="205" formatCode="#,##0.000;&quot;△ &quot;#,##0.000"/>
    <numFmt numFmtId="206" formatCode="#,##0.0000;&quot;△ &quot;#,##0.0000"/>
    <numFmt numFmtId="207" formatCode="#,##0_ "/>
    <numFmt numFmtId="208" formatCode="#,##0.0;&quot;△ &quot;#,##0.0"/>
  </numFmts>
  <fonts count="41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95" fontId="5" fillId="0" borderId="11" xfId="0" applyNumberFormat="1" applyFont="1" applyBorder="1" applyAlignment="1" quotePrefix="1">
      <alignment horizontal="right" vertical="center"/>
    </xf>
    <xf numFmtId="176" fontId="5" fillId="0" borderId="11" xfId="49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top"/>
    </xf>
    <xf numFmtId="176" fontId="5" fillId="0" borderId="14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15" xfId="49" applyNumberFormat="1" applyFont="1" applyBorder="1" applyAlignment="1">
      <alignment horizontal="centerContinuous" vertical="center"/>
    </xf>
    <xf numFmtId="176" fontId="5" fillId="0" borderId="16" xfId="49" applyNumberFormat="1" applyFont="1" applyBorder="1" applyAlignment="1">
      <alignment horizontal="center" vertical="center"/>
    </xf>
    <xf numFmtId="176" fontId="5" fillId="0" borderId="12" xfId="49" applyNumberFormat="1" applyFont="1" applyBorder="1" applyAlignment="1">
      <alignment horizontal="center" vertical="center"/>
    </xf>
    <xf numFmtId="176" fontId="5" fillId="0" borderId="17" xfId="49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204" fontId="5" fillId="0" borderId="0" xfId="49" applyNumberFormat="1" applyFont="1" applyAlignment="1">
      <alignment vertical="center"/>
    </xf>
    <xf numFmtId="176" fontId="5" fillId="0" borderId="18" xfId="49" applyNumberFormat="1" applyFont="1" applyBorder="1" applyAlignment="1">
      <alignment vertical="center"/>
    </xf>
    <xf numFmtId="176" fontId="5" fillId="0" borderId="0" xfId="49" applyNumberFormat="1" applyFont="1" applyBorder="1" applyAlignment="1">
      <alignment horizontal="left" vertical="center"/>
    </xf>
    <xf numFmtId="176" fontId="5" fillId="0" borderId="19" xfId="49" applyNumberFormat="1" applyFont="1" applyBorder="1" applyAlignment="1">
      <alignment horizontal="left" vertical="center"/>
    </xf>
    <xf numFmtId="176" fontId="5" fillId="0" borderId="0" xfId="49" applyNumberFormat="1" applyFont="1" applyFill="1" applyAlignment="1">
      <alignment vertical="center"/>
    </xf>
    <xf numFmtId="204" fontId="5" fillId="0" borderId="0" xfId="49" applyNumberFormat="1" applyFont="1" applyFill="1" applyAlignment="1">
      <alignment vertical="center"/>
    </xf>
    <xf numFmtId="206" fontId="5" fillId="0" borderId="0" xfId="49" applyNumberFormat="1" applyFont="1" applyFill="1" applyAlignment="1">
      <alignment vertical="center"/>
    </xf>
    <xf numFmtId="176" fontId="5" fillId="0" borderId="20" xfId="49" applyNumberFormat="1" applyFont="1" applyBorder="1" applyAlignment="1">
      <alignment vertical="center"/>
    </xf>
    <xf numFmtId="205" fontId="5" fillId="0" borderId="0" xfId="49" applyNumberFormat="1" applyFont="1" applyAlignment="1">
      <alignment vertical="center"/>
    </xf>
    <xf numFmtId="176" fontId="5" fillId="0" borderId="21" xfId="49" applyNumberFormat="1" applyFont="1" applyBorder="1" applyAlignment="1">
      <alignment horizontal="left" vertical="center"/>
    </xf>
    <xf numFmtId="176" fontId="5" fillId="0" borderId="22" xfId="49" applyNumberFormat="1" applyFont="1" applyBorder="1" applyAlignment="1">
      <alignment horizontal="left" vertical="center"/>
    </xf>
    <xf numFmtId="176" fontId="5" fillId="0" borderId="23" xfId="49" applyNumberFormat="1" applyFont="1" applyBorder="1" applyAlignment="1">
      <alignment horizontal="left" vertical="center"/>
    </xf>
    <xf numFmtId="176" fontId="5" fillId="0" borderId="24" xfId="49" applyNumberFormat="1" applyFont="1" applyBorder="1" applyAlignment="1">
      <alignment horizontal="left" vertical="center"/>
    </xf>
    <xf numFmtId="176" fontId="5" fillId="0" borderId="25" xfId="49" applyNumberFormat="1" applyFont="1" applyBorder="1" applyAlignment="1">
      <alignment vertical="center"/>
    </xf>
    <xf numFmtId="176" fontId="5" fillId="0" borderId="25" xfId="49" applyNumberFormat="1" applyFont="1" applyBorder="1" applyAlignment="1">
      <alignment horizontal="left" vertical="center"/>
    </xf>
    <xf numFmtId="176" fontId="5" fillId="0" borderId="0" xfId="49" applyNumberFormat="1" applyFont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5" fillId="0" borderId="11" xfId="49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95" fontId="5" fillId="0" borderId="32" xfId="0" applyNumberFormat="1" applyFont="1" applyBorder="1" applyAlignment="1">
      <alignment horizontal="center" vertical="center"/>
    </xf>
    <xf numFmtId="195" fontId="5" fillId="0" borderId="33" xfId="0" applyNumberFormat="1" applyFont="1" applyBorder="1" applyAlignment="1">
      <alignment horizontal="center" vertical="center"/>
    </xf>
    <xf numFmtId="195" fontId="5" fillId="0" borderId="34" xfId="0" applyNumberFormat="1" applyFont="1" applyBorder="1" applyAlignment="1">
      <alignment horizontal="center" vertical="center"/>
    </xf>
    <xf numFmtId="195" fontId="5" fillId="0" borderId="35" xfId="0" applyNumberFormat="1" applyFont="1" applyBorder="1" applyAlignment="1">
      <alignment horizontal="center" vertical="center"/>
    </xf>
    <xf numFmtId="195" fontId="5" fillId="0" borderId="36" xfId="0" applyNumberFormat="1" applyFont="1" applyBorder="1" applyAlignment="1">
      <alignment horizontal="center" vertical="center"/>
    </xf>
    <xf numFmtId="195" fontId="5" fillId="0" borderId="37" xfId="0" applyNumberFormat="1" applyFont="1" applyBorder="1" applyAlignment="1">
      <alignment horizontal="center" vertical="center"/>
    </xf>
    <xf numFmtId="194" fontId="5" fillId="0" borderId="38" xfId="0" applyNumberFormat="1" applyFont="1" applyBorder="1" applyAlignment="1">
      <alignment vertical="center"/>
    </xf>
    <xf numFmtId="176" fontId="5" fillId="0" borderId="38" xfId="49" applyNumberFormat="1" applyFont="1" applyBorder="1" applyAlignment="1">
      <alignment vertical="center"/>
    </xf>
    <xf numFmtId="176" fontId="5" fillId="0" borderId="39" xfId="49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94" fontId="5" fillId="0" borderId="40" xfId="0" applyNumberFormat="1" applyFont="1" applyBorder="1" applyAlignment="1">
      <alignment vertical="center"/>
    </xf>
    <xf numFmtId="194" fontId="5" fillId="0" borderId="13" xfId="0" applyNumberFormat="1" applyFont="1" applyBorder="1" applyAlignment="1">
      <alignment vertical="center"/>
    </xf>
    <xf numFmtId="194" fontId="5" fillId="0" borderId="40" xfId="0" applyNumberFormat="1" applyFont="1" applyBorder="1" applyAlignment="1">
      <alignment horizontal="right" vertical="center"/>
    </xf>
    <xf numFmtId="194" fontId="5" fillId="0" borderId="13" xfId="0" applyNumberFormat="1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94" fontId="5" fillId="0" borderId="10" xfId="0" applyNumberFormat="1" applyFont="1" applyBorder="1" applyAlignment="1">
      <alignment horizontal="right" vertical="center"/>
    </xf>
    <xf numFmtId="195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1" xfId="49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15" xfId="49" applyNumberFormat="1" applyFont="1" applyBorder="1" applyAlignment="1">
      <alignment horizontal="center" vertical="center"/>
    </xf>
    <xf numFmtId="176" fontId="5" fillId="0" borderId="44" xfId="49" applyNumberFormat="1" applyFont="1" applyBorder="1" applyAlignment="1">
      <alignment horizontal="center" vertical="center"/>
    </xf>
    <xf numFmtId="176" fontId="5" fillId="33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O21"/>
    </sheetView>
  </sheetViews>
  <sheetFormatPr defaultColWidth="9" defaultRowHeight="15"/>
  <cols>
    <col min="1" max="1" width="5.59765625" style="2" customWidth="1"/>
    <col min="2" max="2" width="6.8984375" style="2" customWidth="1"/>
    <col min="3" max="6" width="9.3984375" style="2" customWidth="1"/>
    <col min="7" max="7" width="10" style="2" customWidth="1"/>
    <col min="8" max="14" width="9.3984375" style="2" customWidth="1"/>
    <col min="15" max="16384" width="9" style="2" customWidth="1"/>
  </cols>
  <sheetData>
    <row r="1" spans="1:15" ht="51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2" ht="18" customHeight="1">
      <c r="A2" s="83" t="s">
        <v>47</v>
      </c>
      <c r="B2" s="83"/>
    </row>
    <row r="3" ht="9" customHeight="1">
      <c r="A3" s="1"/>
    </row>
    <row r="4" spans="1:14" ht="21" customHeight="1">
      <c r="A4" s="2" t="s">
        <v>3</v>
      </c>
      <c r="M4" s="70" t="s">
        <v>34</v>
      </c>
      <c r="N4" s="70"/>
    </row>
    <row r="5" spans="1:14" ht="30" customHeight="1">
      <c r="A5" s="75" t="s">
        <v>5</v>
      </c>
      <c r="B5" s="63"/>
      <c r="C5" s="77" t="s">
        <v>21</v>
      </c>
      <c r="D5" s="63" t="s">
        <v>4</v>
      </c>
      <c r="E5" s="63"/>
      <c r="F5" s="63"/>
      <c r="G5" s="63"/>
      <c r="H5" s="63" t="s">
        <v>37</v>
      </c>
      <c r="I5" s="63"/>
      <c r="J5" s="63" t="s">
        <v>38</v>
      </c>
      <c r="K5" s="63"/>
      <c r="L5" s="38" t="s">
        <v>39</v>
      </c>
      <c r="M5" s="39"/>
      <c r="N5" s="40"/>
    </row>
    <row r="6" spans="1:14" ht="30" customHeight="1">
      <c r="A6" s="76"/>
      <c r="B6" s="64"/>
      <c r="C6" s="78"/>
      <c r="D6" s="5" t="s">
        <v>0</v>
      </c>
      <c r="E6" s="5" t="s">
        <v>1</v>
      </c>
      <c r="F6" s="5" t="s">
        <v>6</v>
      </c>
      <c r="G6" s="5" t="s">
        <v>2</v>
      </c>
      <c r="H6" s="64"/>
      <c r="I6" s="64"/>
      <c r="J6" s="64"/>
      <c r="K6" s="64"/>
      <c r="L6" s="41"/>
      <c r="M6" s="42"/>
      <c r="N6" s="43"/>
    </row>
    <row r="7" spans="1:14" ht="30" customHeight="1">
      <c r="A7" s="76" t="s">
        <v>30</v>
      </c>
      <c r="B7" s="64"/>
      <c r="C7" s="6">
        <v>15</v>
      </c>
      <c r="D7" s="6"/>
      <c r="E7" s="6">
        <v>63158</v>
      </c>
      <c r="F7" s="6">
        <v>49668</v>
      </c>
      <c r="G7" s="7">
        <f>SUM(D7:F7)</f>
        <v>112826</v>
      </c>
      <c r="H7" s="73">
        <v>22248</v>
      </c>
      <c r="I7" s="73"/>
      <c r="J7" s="74">
        <f>SUM(G7:I7)</f>
        <v>135074</v>
      </c>
      <c r="K7" s="74"/>
      <c r="L7" s="44"/>
      <c r="M7" s="45"/>
      <c r="N7" s="46"/>
    </row>
    <row r="8" spans="1:14" ht="30" customHeight="1">
      <c r="A8" s="76" t="s">
        <v>29</v>
      </c>
      <c r="B8" s="64"/>
      <c r="C8" s="6">
        <v>15</v>
      </c>
      <c r="D8" s="6"/>
      <c r="E8" s="6">
        <v>63158</v>
      </c>
      <c r="F8" s="6">
        <v>49438</v>
      </c>
      <c r="G8" s="7">
        <f>SUM(D8:F8)</f>
        <v>112596</v>
      </c>
      <c r="H8" s="73">
        <v>22478</v>
      </c>
      <c r="I8" s="73"/>
      <c r="J8" s="74">
        <f>SUM(G8:I8)</f>
        <v>135074</v>
      </c>
      <c r="K8" s="74"/>
      <c r="L8" s="44"/>
      <c r="M8" s="45"/>
      <c r="N8" s="46"/>
    </row>
    <row r="9" spans="1:14" ht="30" customHeight="1">
      <c r="A9" s="81" t="s">
        <v>40</v>
      </c>
      <c r="B9" s="82"/>
      <c r="C9" s="8">
        <f>C7-C8</f>
        <v>0</v>
      </c>
      <c r="D9" s="9"/>
      <c r="E9" s="10">
        <f>E7-E8</f>
        <v>0</v>
      </c>
      <c r="F9" s="10">
        <f>F7-F8</f>
        <v>230</v>
      </c>
      <c r="G9" s="10">
        <f>G7-G8</f>
        <v>230</v>
      </c>
      <c r="H9" s="80">
        <f>H7-H8</f>
        <v>-230</v>
      </c>
      <c r="I9" s="80"/>
      <c r="J9" s="80">
        <f>SUM(G9:I9)</f>
        <v>0</v>
      </c>
      <c r="K9" s="80"/>
      <c r="L9" s="47"/>
      <c r="M9" s="48"/>
      <c r="N9" s="49"/>
    </row>
    <row r="10" ht="24" customHeight="1">
      <c r="E10" s="4"/>
    </row>
    <row r="11" ht="24" customHeight="1"/>
    <row r="12" spans="13:14" ht="24" customHeight="1">
      <c r="M12" s="70" t="s">
        <v>34</v>
      </c>
      <c r="N12" s="70"/>
    </row>
    <row r="13" spans="1:14" ht="15" customHeight="1">
      <c r="A13" s="71" t="s">
        <v>22</v>
      </c>
      <c r="B13" s="72" t="s">
        <v>23</v>
      </c>
      <c r="C13" s="63" t="s">
        <v>15</v>
      </c>
      <c r="D13" s="63" t="s">
        <v>35</v>
      </c>
      <c r="E13" s="63" t="s">
        <v>36</v>
      </c>
      <c r="F13" s="65" t="s">
        <v>9</v>
      </c>
      <c r="G13" s="65" t="s">
        <v>8</v>
      </c>
      <c r="H13" s="65" t="s">
        <v>7</v>
      </c>
      <c r="I13" s="65" t="s">
        <v>43</v>
      </c>
      <c r="J13" s="63" t="s">
        <v>16</v>
      </c>
      <c r="K13" s="65" t="s">
        <v>17</v>
      </c>
      <c r="L13" s="65" t="s">
        <v>18</v>
      </c>
      <c r="M13" s="63" t="s">
        <v>20</v>
      </c>
      <c r="N13" s="68" t="s">
        <v>19</v>
      </c>
    </row>
    <row r="14" spans="1:14" ht="14.25" customHeight="1">
      <c r="A14" s="60"/>
      <c r="B14" s="61"/>
      <c r="C14" s="64"/>
      <c r="D14" s="64"/>
      <c r="E14" s="64"/>
      <c r="F14" s="66"/>
      <c r="G14" s="66"/>
      <c r="H14" s="66"/>
      <c r="I14" s="66"/>
      <c r="J14" s="64"/>
      <c r="K14" s="66"/>
      <c r="L14" s="66"/>
      <c r="M14" s="64"/>
      <c r="N14" s="69"/>
    </row>
    <row r="15" spans="1:14" ht="14.25" customHeight="1">
      <c r="A15" s="60" t="s">
        <v>24</v>
      </c>
      <c r="B15" s="61"/>
      <c r="C15" s="64"/>
      <c r="D15" s="64"/>
      <c r="E15" s="64"/>
      <c r="F15" s="67"/>
      <c r="G15" s="12" t="s">
        <v>28</v>
      </c>
      <c r="H15" s="12" t="s">
        <v>10</v>
      </c>
      <c r="I15" s="12" t="s">
        <v>28</v>
      </c>
      <c r="J15" s="64"/>
      <c r="K15" s="67"/>
      <c r="L15" s="67"/>
      <c r="M15" s="64"/>
      <c r="N15" s="69"/>
    </row>
    <row r="16" spans="1:15" ht="14.25" customHeight="1">
      <c r="A16" s="60"/>
      <c r="B16" s="61" t="s">
        <v>32</v>
      </c>
      <c r="C16" s="53">
        <v>2070</v>
      </c>
      <c r="D16" s="53">
        <v>336</v>
      </c>
      <c r="E16" s="53">
        <v>6152</v>
      </c>
      <c r="F16" s="53">
        <v>1164</v>
      </c>
      <c r="G16" s="53">
        <v>441</v>
      </c>
      <c r="H16" s="53">
        <v>328</v>
      </c>
      <c r="I16" s="53">
        <v>38</v>
      </c>
      <c r="J16" s="53">
        <v>3240</v>
      </c>
      <c r="K16" s="53">
        <v>16120</v>
      </c>
      <c r="L16" s="54">
        <v>11634</v>
      </c>
      <c r="M16" s="53">
        <v>7535</v>
      </c>
      <c r="N16" s="50">
        <v>610</v>
      </c>
      <c r="O16" s="58"/>
    </row>
    <row r="17" spans="1:15" ht="14.25" customHeight="1">
      <c r="A17" s="60" t="s">
        <v>25</v>
      </c>
      <c r="B17" s="61"/>
      <c r="C17" s="53"/>
      <c r="D17" s="53"/>
      <c r="E17" s="53"/>
      <c r="F17" s="53"/>
      <c r="G17" s="53"/>
      <c r="H17" s="53"/>
      <c r="I17" s="53"/>
      <c r="J17" s="53"/>
      <c r="K17" s="53"/>
      <c r="L17" s="55"/>
      <c r="M17" s="53"/>
      <c r="N17" s="50"/>
      <c r="O17" s="59"/>
    </row>
    <row r="18" spans="1:15" ht="14.25" customHeight="1">
      <c r="A18" s="60"/>
      <c r="B18" s="61" t="s">
        <v>33</v>
      </c>
      <c r="C18" s="53">
        <v>1950</v>
      </c>
      <c r="D18" s="53">
        <v>336</v>
      </c>
      <c r="E18" s="53">
        <v>6152</v>
      </c>
      <c r="F18" s="53">
        <v>1164</v>
      </c>
      <c r="G18" s="53">
        <v>441</v>
      </c>
      <c r="H18" s="53">
        <v>328</v>
      </c>
      <c r="I18" s="53">
        <v>38</v>
      </c>
      <c r="J18" s="53">
        <v>3240</v>
      </c>
      <c r="K18" s="53">
        <v>16120</v>
      </c>
      <c r="L18" s="56">
        <v>11634</v>
      </c>
      <c r="M18" s="53">
        <v>7535</v>
      </c>
      <c r="N18" s="50">
        <v>500</v>
      </c>
      <c r="O18" s="58"/>
    </row>
    <row r="19" spans="1:15" ht="14.25" customHeight="1">
      <c r="A19" s="60" t="s">
        <v>26</v>
      </c>
      <c r="B19" s="61"/>
      <c r="C19" s="53"/>
      <c r="D19" s="53"/>
      <c r="E19" s="53"/>
      <c r="F19" s="53"/>
      <c r="G19" s="53"/>
      <c r="H19" s="53"/>
      <c r="I19" s="53"/>
      <c r="J19" s="53"/>
      <c r="K19" s="53"/>
      <c r="L19" s="57"/>
      <c r="M19" s="53"/>
      <c r="N19" s="50"/>
      <c r="O19" s="59"/>
    </row>
    <row r="20" spans="1:15" ht="14.25" customHeight="1">
      <c r="A20" s="60"/>
      <c r="B20" s="61" t="s">
        <v>27</v>
      </c>
      <c r="C20" s="36">
        <f aca="true" t="shared" si="0" ref="C20:N20">C16-C18</f>
        <v>120</v>
      </c>
      <c r="D20" s="36">
        <f t="shared" si="0"/>
        <v>0</v>
      </c>
      <c r="E20" s="36">
        <f>E16-E18</f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I20" s="36">
        <f t="shared" si="0"/>
        <v>0</v>
      </c>
      <c r="J20" s="36">
        <f t="shared" si="0"/>
        <v>0</v>
      </c>
      <c r="K20" s="36">
        <f t="shared" si="0"/>
        <v>0</v>
      </c>
      <c r="L20" s="36">
        <f>L16-L18</f>
        <v>0</v>
      </c>
      <c r="M20" s="36">
        <f t="shared" si="0"/>
        <v>0</v>
      </c>
      <c r="N20" s="51">
        <f t="shared" si="0"/>
        <v>110</v>
      </c>
      <c r="O20" s="58"/>
    </row>
    <row r="21" spans="1:15" ht="15" customHeight="1">
      <c r="A21" s="11"/>
      <c r="B21" s="6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52"/>
      <c r="O21" s="59"/>
    </row>
    <row r="24" ht="12.75">
      <c r="M24" s="19"/>
    </row>
  </sheetData>
  <sheetProtection password="E846" sheet="1"/>
  <mergeCells count="81">
    <mergeCell ref="O16:O17"/>
    <mergeCell ref="A1:O1"/>
    <mergeCell ref="J8:K8"/>
    <mergeCell ref="J9:K9"/>
    <mergeCell ref="H9:I9"/>
    <mergeCell ref="H8:I8"/>
    <mergeCell ref="A8:B8"/>
    <mergeCell ref="A9:B9"/>
    <mergeCell ref="A2:B2"/>
    <mergeCell ref="A7:B7"/>
    <mergeCell ref="H7:I7"/>
    <mergeCell ref="J7:K7"/>
    <mergeCell ref="M4:N4"/>
    <mergeCell ref="A5:B6"/>
    <mergeCell ref="C5:C6"/>
    <mergeCell ref="D5:G5"/>
    <mergeCell ref="H5:I6"/>
    <mergeCell ref="J5:K6"/>
    <mergeCell ref="M12:N12"/>
    <mergeCell ref="A13:A14"/>
    <mergeCell ref="B13:B15"/>
    <mergeCell ref="C13:C15"/>
    <mergeCell ref="D13:D15"/>
    <mergeCell ref="E13:E15"/>
    <mergeCell ref="F13:F15"/>
    <mergeCell ref="G13:G14"/>
    <mergeCell ref="H13:H14"/>
    <mergeCell ref="M13:M15"/>
    <mergeCell ref="A15:A16"/>
    <mergeCell ref="B16:B17"/>
    <mergeCell ref="C16:C17"/>
    <mergeCell ref="D16:D17"/>
    <mergeCell ref="E16:E17"/>
    <mergeCell ref="F16:F17"/>
    <mergeCell ref="H18:H19"/>
    <mergeCell ref="I18:I19"/>
    <mergeCell ref="J18:J19"/>
    <mergeCell ref="K18:K19"/>
    <mergeCell ref="J13:J15"/>
    <mergeCell ref="K13:K15"/>
    <mergeCell ref="I13:I14"/>
    <mergeCell ref="G18:G19"/>
    <mergeCell ref="M18:M19"/>
    <mergeCell ref="A17:A18"/>
    <mergeCell ref="B18:B19"/>
    <mergeCell ref="C18:C19"/>
    <mergeCell ref="D18:D19"/>
    <mergeCell ref="E18:E19"/>
    <mergeCell ref="F18:F19"/>
    <mergeCell ref="G16:G17"/>
    <mergeCell ref="H16:H17"/>
    <mergeCell ref="O20:O21"/>
    <mergeCell ref="O18:O19"/>
    <mergeCell ref="A19:A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I16:I17"/>
    <mergeCell ref="J16:J17"/>
    <mergeCell ref="K16:K17"/>
    <mergeCell ref="L16:L17"/>
    <mergeCell ref="L18:L19"/>
    <mergeCell ref="L20:L21"/>
    <mergeCell ref="L5:N6"/>
    <mergeCell ref="L7:N7"/>
    <mergeCell ref="L8:N8"/>
    <mergeCell ref="L9:N9"/>
    <mergeCell ref="N18:N19"/>
    <mergeCell ref="N13:N15"/>
    <mergeCell ref="N16:N17"/>
    <mergeCell ref="M16:M17"/>
    <mergeCell ref="L13:L15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  <headerFooter alignWithMargins="0">
    <oddHeader>&amp;C- 7 -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zoomScalePageLayoutView="0" workbookViewId="0" topLeftCell="A1">
      <selection activeCell="A2" sqref="A2:K5"/>
    </sheetView>
  </sheetViews>
  <sheetFormatPr defaultColWidth="9" defaultRowHeight="15"/>
  <cols>
    <col min="1" max="2" width="8.69921875" style="3" customWidth="1"/>
    <col min="3" max="3" width="21.59765625" style="3" customWidth="1"/>
    <col min="4" max="4" width="8.69921875" style="3" customWidth="1"/>
    <col min="5" max="5" width="25.59765625" style="3" customWidth="1"/>
    <col min="6" max="6" width="4.3984375" style="3" customWidth="1"/>
    <col min="7" max="10" width="8.69921875" style="3" customWidth="1"/>
    <col min="11" max="11" width="6.19921875" style="3" customWidth="1"/>
    <col min="12" max="12" width="9" style="3" customWidth="1"/>
    <col min="13" max="13" width="9" style="3" bestFit="1" customWidth="1"/>
    <col min="14" max="14" width="16.3984375" style="3" customWidth="1"/>
    <col min="15" max="16384" width="9" style="3" customWidth="1"/>
  </cols>
  <sheetData>
    <row r="1" ht="27" customHeight="1"/>
    <row r="2" spans="1:11" ht="18.75" customHeight="1">
      <c r="A2" s="3" t="s">
        <v>41</v>
      </c>
      <c r="I2" s="70" t="s">
        <v>34</v>
      </c>
      <c r="J2" s="70"/>
      <c r="K2" s="70"/>
    </row>
    <row r="3" spans="1:16" ht="18.75" customHeight="1">
      <c r="A3" s="13" t="s">
        <v>42</v>
      </c>
      <c r="B3" s="14" t="s">
        <v>11</v>
      </c>
      <c r="C3" s="15" t="s">
        <v>12</v>
      </c>
      <c r="D3" s="15"/>
      <c r="E3" s="14" t="s">
        <v>13</v>
      </c>
      <c r="F3" s="84" t="s">
        <v>14</v>
      </c>
      <c r="G3" s="84"/>
      <c r="H3" s="84"/>
      <c r="I3" s="84"/>
      <c r="J3" s="84"/>
      <c r="K3" s="85"/>
      <c r="M3" s="20"/>
      <c r="O3" s="20"/>
      <c r="P3" s="86"/>
    </row>
    <row r="4" spans="1:16" ht="21" customHeight="1">
      <c r="A4" s="16" t="s">
        <v>6</v>
      </c>
      <c r="B4" s="21">
        <f>'２．一般職(補正)'!F9</f>
        <v>230</v>
      </c>
      <c r="C4" s="33" t="s">
        <v>44</v>
      </c>
      <c r="D4" s="27"/>
      <c r="E4" s="21" t="s">
        <v>46</v>
      </c>
      <c r="F4" s="34"/>
      <c r="G4" s="22"/>
      <c r="H4" s="22"/>
      <c r="I4" s="22"/>
      <c r="J4" s="22"/>
      <c r="K4" s="23"/>
      <c r="M4" s="20"/>
      <c r="O4" s="28"/>
      <c r="P4" s="24"/>
    </row>
    <row r="5" spans="1:16" ht="21" customHeight="1">
      <c r="A5" s="17"/>
      <c r="B5" s="18"/>
      <c r="C5" s="29"/>
      <c r="D5" s="30"/>
      <c r="E5" s="18" t="s">
        <v>45</v>
      </c>
      <c r="F5" s="29"/>
      <c r="G5" s="31"/>
      <c r="H5" s="31"/>
      <c r="I5" s="31"/>
      <c r="J5" s="31"/>
      <c r="K5" s="32"/>
      <c r="M5" s="20"/>
      <c r="O5" s="28"/>
      <c r="P5" s="24"/>
    </row>
    <row r="6" ht="12.75">
      <c r="M6" s="20"/>
    </row>
    <row r="7" ht="12.75">
      <c r="M7" s="20"/>
    </row>
    <row r="8" ht="12.75">
      <c r="M8" s="20"/>
    </row>
    <row r="9" ht="12.75">
      <c r="M9" s="20"/>
    </row>
    <row r="10" ht="12.75">
      <c r="M10" s="20"/>
    </row>
    <row r="11" spans="5:13" ht="12.75">
      <c r="E11" s="35"/>
      <c r="M11" s="20"/>
    </row>
    <row r="12" ht="12.75">
      <c r="M12" s="20"/>
    </row>
    <row r="13" ht="12.75">
      <c r="M13" s="20"/>
    </row>
    <row r="14" ht="12.75">
      <c r="M14" s="20"/>
    </row>
    <row r="15" ht="12.75">
      <c r="M15" s="20"/>
    </row>
    <row r="16" ht="12.75">
      <c r="M16" s="20"/>
    </row>
    <row r="17" ht="12.75">
      <c r="M17" s="20"/>
    </row>
    <row r="18" ht="12.75">
      <c r="M18" s="20"/>
    </row>
    <row r="19" ht="12.75">
      <c r="M19" s="20"/>
    </row>
    <row r="20" ht="12.75">
      <c r="M20" s="20"/>
    </row>
    <row r="21" ht="12.75">
      <c r="M21" s="25"/>
    </row>
    <row r="22" ht="12.75">
      <c r="M22" s="26"/>
    </row>
  </sheetData>
  <sheetProtection password="E846" sheet="1"/>
  <mergeCells count="2">
    <mergeCell ref="F3:K3"/>
    <mergeCell ref="I2:K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木村浩晶</dc:creator>
  <cp:keywords/>
  <dc:description/>
  <cp:lastModifiedBy> </cp:lastModifiedBy>
  <cp:lastPrinted>2020-09-28T06:00:11Z</cp:lastPrinted>
  <dcterms:created xsi:type="dcterms:W3CDTF">2002-11-13T05:45:03Z</dcterms:created>
  <dcterms:modified xsi:type="dcterms:W3CDTF">2020-11-02T06:53:30Z</dcterms:modified>
  <cp:category/>
  <cp:version/>
  <cp:contentType/>
  <cp:contentStatus/>
</cp:coreProperties>
</file>