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92" tabRatio="772" activeTab="2"/>
  </bookViews>
  <sheets>
    <sheet name="２．一般職" sheetId="1" r:id="rId1"/>
    <sheet name="(2)給料及び職員手当ての増減額の明細" sheetId="2" r:id="rId2"/>
    <sheet name="(3)期末・勤勉手当" sheetId="3" r:id="rId3"/>
  </sheets>
  <definedNames/>
  <calcPr fullCalcOnLoad="1"/>
</workbook>
</file>

<file path=xl/sharedStrings.xml><?xml version="1.0" encoding="utf-8"?>
<sst xmlns="http://schemas.openxmlformats.org/spreadsheetml/2006/main" count="80" uniqueCount="70">
  <si>
    <t>報　　酬</t>
  </si>
  <si>
    <t>給　　料</t>
  </si>
  <si>
    <t>計</t>
  </si>
  <si>
    <t>２　一般職</t>
  </si>
  <si>
    <t>　（１）総　括</t>
  </si>
  <si>
    <t>給　　　　　与　　　　　費</t>
  </si>
  <si>
    <t>区　分</t>
  </si>
  <si>
    <t>職員手当</t>
  </si>
  <si>
    <t>時 間 外</t>
  </si>
  <si>
    <t>特殊勤務</t>
  </si>
  <si>
    <t>通勤手当</t>
  </si>
  <si>
    <t>勤務手当</t>
  </si>
  <si>
    <t>増 減 額</t>
  </si>
  <si>
    <t>増 減 事 由 別 内 訳</t>
  </si>
  <si>
    <t>説　　　　　　　明</t>
  </si>
  <si>
    <t>備　　　　　　　考</t>
  </si>
  <si>
    <t>扶養手当</t>
  </si>
  <si>
    <t>管理職手当</t>
  </si>
  <si>
    <t>期末手当</t>
  </si>
  <si>
    <t>勤勉手当</t>
  </si>
  <si>
    <t>児童手当</t>
  </si>
  <si>
    <t>退職手当</t>
  </si>
  <si>
    <t>職員数（人）</t>
  </si>
  <si>
    <t>職員</t>
  </si>
  <si>
    <t>区　分</t>
  </si>
  <si>
    <t>手当</t>
  </si>
  <si>
    <t xml:space="preserve">の </t>
  </si>
  <si>
    <t>内訳</t>
  </si>
  <si>
    <t>比　較</t>
  </si>
  <si>
    <t>手　　　当</t>
  </si>
  <si>
    <t>補　正　前</t>
  </si>
  <si>
    <t>補　正　後</t>
  </si>
  <si>
    <t>補　正　予　算　給　与　費　明　細　書</t>
  </si>
  <si>
    <t>補正後</t>
  </si>
  <si>
    <t>補正前</t>
  </si>
  <si>
    <t>補正後</t>
  </si>
  <si>
    <t>補正前</t>
  </si>
  <si>
    <t>　　期末手当・勤勉手当</t>
  </si>
  <si>
    <t>区　　　分</t>
  </si>
  <si>
    <t>支給期別支給率</t>
  </si>
  <si>
    <t>支給率計</t>
  </si>
  <si>
    <t>職務上の段階，職務の級等による加算処置</t>
  </si>
  <si>
    <t>備　　考</t>
  </si>
  <si>
    <t>6月</t>
  </si>
  <si>
    <t>12月</t>
  </si>
  <si>
    <t>月分</t>
  </si>
  <si>
    <t>有</t>
  </si>
  <si>
    <t>国の制度</t>
  </si>
  <si>
    <t>　（3）給料及び職員手当の状況</t>
  </si>
  <si>
    <t>（単位 ： 千円）</t>
  </si>
  <si>
    <t>住居手当</t>
  </si>
  <si>
    <t>地域手当</t>
  </si>
  <si>
    <t>共　 済　 費</t>
  </si>
  <si>
    <t>合　　　　計</t>
  </si>
  <si>
    <t>備　　　　考</t>
  </si>
  <si>
    <t>比　　　較</t>
  </si>
  <si>
    <t>　(２）給料及び職員手当の増減額の明細</t>
  </si>
  <si>
    <t>区　　分</t>
  </si>
  <si>
    <t>その他の増減分</t>
  </si>
  <si>
    <t>給与改定に伴う増減分</t>
  </si>
  <si>
    <t>○給与改定の状況</t>
  </si>
  <si>
    <t>(2.200)</t>
  </si>
  <si>
    <t>　　本年度　　　　　　給料の増額率　　　　0.14％</t>
  </si>
  <si>
    <t>(1.025)</t>
  </si>
  <si>
    <t>(1.025)</t>
  </si>
  <si>
    <t>(1.175)</t>
  </si>
  <si>
    <t>(1.225)</t>
  </si>
  <si>
    <t>(2.250)</t>
  </si>
  <si>
    <t>(2.250)</t>
  </si>
  <si>
    <t>　　　　　(注）　（　）内は，再任用職員の支給率である。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</si>
</sst>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0_ "/>
    <numFmt numFmtId="179" formatCode="0_);[Red]\(0\)"/>
    <numFmt numFmtId="180" formatCode="0.0;&quot;△ &quot;0.0"/>
    <numFmt numFmtId="181" formatCode="0.00;&quot;△ &quot;0.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00"/>
    <numFmt numFmtId="190" formatCode="0.00000000"/>
    <numFmt numFmtId="191" formatCode="0.000%"/>
    <numFmt numFmtId="192" formatCode="0.0%"/>
    <numFmt numFmtId="193" formatCode="#,###_(\ ;[Red]&quot;△&quot;#,###_(\ "/>
    <numFmt numFmtId="194" formatCode="#,##0;[Red]&quot;△&quot;#,##0"/>
    <numFmt numFmtId="195" formatCode="#,###;[Red]&quot;△&quot;#,###"/>
    <numFmt numFmtId="196" formatCode="#.0"/>
    <numFmt numFmtId="197" formatCode="#,##0_(\ \ ;[Red]&quot;△&quot;#,##0_(\ \ "/>
    <numFmt numFmtId="198" formatCode="#,##0.0"/>
    <numFmt numFmtId="199" formatCode="General&quot;月分&quot;"/>
    <numFmt numFmtId="200" formatCode="#,##0.0_(\ \ ;[Red]&quot;△&quot;#,##0.0_(\ \ "/>
    <numFmt numFmtId="201" formatCode="#,##0.00_(\ \ ;[Red]&quot;△&quot;#,##0.00_(\ \ "/>
    <numFmt numFmtId="202" formatCode="#,##0.000;[Red]\-#,##0.000"/>
    <numFmt numFmtId="203" formatCode="#,##0.0000;[Red]\-#,##0.0000"/>
    <numFmt numFmtId="204" formatCode="#,##0.00;&quot;△ &quot;#,##0.00"/>
    <numFmt numFmtId="205" formatCode="#,##0.000;&quot;△ &quot;#,##0.000"/>
    <numFmt numFmtId="206" formatCode="#,##0.0000;&quot;△ &quot;#,##0.0000"/>
    <numFmt numFmtId="207" formatCode="#,##0_ "/>
    <numFmt numFmtId="208" formatCode="#,##0.0;&quot;△ &quot;#,##0.0"/>
  </numFmts>
  <fonts count="43">
    <font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194" fontId="5" fillId="0" borderId="10" xfId="0" applyNumberFormat="1" applyFont="1" applyBorder="1" applyAlignment="1">
      <alignment vertical="center"/>
    </xf>
    <xf numFmtId="195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95" fontId="5" fillId="0" borderId="11" xfId="0" applyNumberFormat="1" applyFont="1" applyBorder="1" applyAlignment="1" quotePrefix="1">
      <alignment horizontal="right" vertical="center"/>
    </xf>
    <xf numFmtId="176" fontId="5" fillId="0" borderId="11" xfId="49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top"/>
    </xf>
    <xf numFmtId="176" fontId="5" fillId="0" borderId="14" xfId="49" applyNumberFormat="1" applyFont="1" applyBorder="1" applyAlignment="1">
      <alignment horizontal="center" vertical="center"/>
    </xf>
    <xf numFmtId="176" fontId="5" fillId="0" borderId="15" xfId="49" applyNumberFormat="1" applyFont="1" applyBorder="1" applyAlignment="1">
      <alignment horizontal="center" vertical="center"/>
    </xf>
    <xf numFmtId="176" fontId="5" fillId="0" borderId="15" xfId="49" applyNumberFormat="1" applyFont="1" applyBorder="1" applyAlignment="1">
      <alignment horizontal="centerContinuous" vertical="center"/>
    </xf>
    <xf numFmtId="176" fontId="5" fillId="0" borderId="16" xfId="49" applyNumberFormat="1" applyFont="1" applyBorder="1" applyAlignment="1">
      <alignment horizontal="center" vertical="center"/>
    </xf>
    <xf numFmtId="176" fontId="8" fillId="0" borderId="17" xfId="49" applyNumberFormat="1" applyFont="1" applyBorder="1" applyAlignment="1">
      <alignment horizontal="right" vertical="top"/>
    </xf>
    <xf numFmtId="205" fontId="5" fillId="0" borderId="17" xfId="49" applyNumberFormat="1" applyFont="1" applyBorder="1" applyAlignment="1">
      <alignment horizontal="center" vertical="center"/>
    </xf>
    <xf numFmtId="176" fontId="5" fillId="0" borderId="18" xfId="49" applyNumberFormat="1" applyFont="1" applyBorder="1" applyAlignment="1">
      <alignment horizontal="left" vertical="center"/>
    </xf>
    <xf numFmtId="176" fontId="5" fillId="0" borderId="19" xfId="49" applyNumberFormat="1" applyFont="1" applyBorder="1" applyAlignment="1">
      <alignment horizontal="center" vertical="center"/>
    </xf>
    <xf numFmtId="176" fontId="5" fillId="0" borderId="20" xfId="49" applyNumberFormat="1" applyFont="1" applyBorder="1" applyAlignment="1">
      <alignment horizontal="center" vertical="center"/>
    </xf>
    <xf numFmtId="205" fontId="5" fillId="0" borderId="21" xfId="49" applyNumberFormat="1" applyFont="1" applyBorder="1" applyAlignment="1">
      <alignment horizontal="center" vertical="center"/>
    </xf>
    <xf numFmtId="49" fontId="5" fillId="0" borderId="22" xfId="49" applyNumberFormat="1" applyFont="1" applyBorder="1" applyAlignment="1">
      <alignment horizontal="center" vertical="center"/>
    </xf>
    <xf numFmtId="49" fontId="5" fillId="0" borderId="17" xfId="49" applyNumberFormat="1" applyFont="1" applyBorder="1" applyAlignment="1">
      <alignment horizontal="center" vertical="center"/>
    </xf>
    <xf numFmtId="176" fontId="5" fillId="0" borderId="12" xfId="49" applyNumberFormat="1" applyFont="1" applyBorder="1" applyAlignment="1">
      <alignment horizontal="center" vertical="center"/>
    </xf>
    <xf numFmtId="176" fontId="5" fillId="0" borderId="23" xfId="49" applyNumberFormat="1" applyFont="1" applyBorder="1" applyAlignment="1">
      <alignment horizontal="center" vertical="center"/>
    </xf>
    <xf numFmtId="176" fontId="5" fillId="0" borderId="24" xfId="49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25" xfId="49" applyNumberFormat="1" applyFont="1" applyBorder="1" applyAlignment="1">
      <alignment vertical="center"/>
    </xf>
    <xf numFmtId="204" fontId="5" fillId="0" borderId="0" xfId="49" applyNumberFormat="1" applyFont="1" applyAlignment="1">
      <alignment vertical="center"/>
    </xf>
    <xf numFmtId="176" fontId="7" fillId="0" borderId="25" xfId="49" applyNumberFormat="1" applyFont="1" applyBorder="1" applyAlignment="1">
      <alignment vertical="center"/>
    </xf>
    <xf numFmtId="176" fontId="5" fillId="0" borderId="26" xfId="49" applyNumberFormat="1" applyFont="1" applyBorder="1" applyAlignment="1">
      <alignment vertical="center"/>
    </xf>
    <xf numFmtId="176" fontId="5" fillId="0" borderId="27" xfId="49" applyNumberFormat="1" applyFont="1" applyBorder="1" applyAlignment="1">
      <alignment horizontal="left" vertical="center"/>
    </xf>
    <xf numFmtId="176" fontId="7" fillId="0" borderId="26" xfId="49" applyNumberFormat="1" applyFont="1" applyBorder="1" applyAlignment="1">
      <alignment vertical="center"/>
    </xf>
    <xf numFmtId="176" fontId="5" fillId="0" borderId="0" xfId="49" applyNumberFormat="1" applyFont="1" applyBorder="1" applyAlignment="1">
      <alignment horizontal="left" vertical="center"/>
    </xf>
    <xf numFmtId="176" fontId="5" fillId="0" borderId="28" xfId="49" applyNumberFormat="1" applyFont="1" applyBorder="1" applyAlignment="1">
      <alignment horizontal="left" vertical="center"/>
    </xf>
    <xf numFmtId="176" fontId="5" fillId="0" borderId="13" xfId="49" applyNumberFormat="1" applyFont="1" applyBorder="1" applyAlignment="1">
      <alignment vertical="center"/>
    </xf>
    <xf numFmtId="176" fontId="5" fillId="0" borderId="29" xfId="49" applyNumberFormat="1" applyFont="1" applyBorder="1" applyAlignment="1">
      <alignment horizontal="left" vertical="center"/>
    </xf>
    <xf numFmtId="176" fontId="5" fillId="0" borderId="0" xfId="49" applyNumberFormat="1" applyFont="1" applyFill="1" applyAlignment="1">
      <alignment vertical="center"/>
    </xf>
    <xf numFmtId="204" fontId="5" fillId="0" borderId="0" xfId="49" applyNumberFormat="1" applyFont="1" applyFill="1" applyAlignment="1">
      <alignment vertical="center"/>
    </xf>
    <xf numFmtId="206" fontId="5" fillId="0" borderId="0" xfId="49" applyNumberFormat="1" applyFont="1" applyFill="1" applyAlignment="1">
      <alignment vertical="center"/>
    </xf>
    <xf numFmtId="176" fontId="7" fillId="0" borderId="18" xfId="49" applyNumberFormat="1" applyFont="1" applyBorder="1" applyAlignment="1">
      <alignment vertical="center"/>
    </xf>
    <xf numFmtId="176" fontId="5" fillId="0" borderId="27" xfId="49" applyNumberFormat="1" applyFont="1" applyBorder="1" applyAlignment="1">
      <alignment horizontal="right" vertical="center"/>
    </xf>
    <xf numFmtId="176" fontId="5" fillId="0" borderId="30" xfId="49" applyNumberFormat="1" applyFont="1" applyBorder="1" applyAlignment="1">
      <alignment vertical="center"/>
    </xf>
    <xf numFmtId="176" fontId="5" fillId="0" borderId="31" xfId="49" applyNumberFormat="1" applyFont="1" applyBorder="1" applyAlignment="1">
      <alignment vertical="center"/>
    </xf>
    <xf numFmtId="176" fontId="5" fillId="0" borderId="32" xfId="49" applyNumberFormat="1" applyFont="1" applyBorder="1" applyAlignment="1">
      <alignment horizontal="right" vertical="center"/>
    </xf>
    <xf numFmtId="176" fontId="5" fillId="33" borderId="0" xfId="49" applyNumberFormat="1" applyFont="1" applyFill="1" applyAlignment="1">
      <alignment vertical="center"/>
    </xf>
    <xf numFmtId="205" fontId="5" fillId="33" borderId="21" xfId="49" applyNumberFormat="1" applyFont="1" applyFill="1" applyBorder="1" applyAlignment="1">
      <alignment horizontal="center" vertical="center"/>
    </xf>
    <xf numFmtId="49" fontId="5" fillId="33" borderId="22" xfId="49" applyNumberFormat="1" applyFont="1" applyFill="1" applyBorder="1" applyAlignment="1">
      <alignment horizontal="center" vertical="center"/>
    </xf>
    <xf numFmtId="204" fontId="5" fillId="33" borderId="17" xfId="49" applyNumberFormat="1" applyFont="1" applyFill="1" applyBorder="1" applyAlignment="1">
      <alignment horizontal="center" vertical="center"/>
    </xf>
    <xf numFmtId="205" fontId="5" fillId="0" borderId="0" xfId="49" applyNumberFormat="1" applyFont="1" applyAlignment="1">
      <alignment vertical="center"/>
    </xf>
    <xf numFmtId="207" fontId="5" fillId="0" borderId="18" xfId="49" applyNumberFormat="1" applyFont="1" applyBorder="1" applyAlignment="1">
      <alignment horizontal="left" vertical="center"/>
    </xf>
    <xf numFmtId="207" fontId="5" fillId="0" borderId="0" xfId="49" applyNumberFormat="1" applyFont="1" applyBorder="1" applyAlignment="1">
      <alignment horizontal="left" vertical="center"/>
    </xf>
    <xf numFmtId="207" fontId="5" fillId="0" borderId="28" xfId="49" applyNumberFormat="1" applyFont="1" applyBorder="1" applyAlignment="1">
      <alignment horizontal="left" vertical="center"/>
    </xf>
    <xf numFmtId="176" fontId="5" fillId="0" borderId="33" xfId="49" applyNumberFormat="1" applyFont="1" applyBorder="1" applyAlignment="1">
      <alignment horizontal="left" vertical="center"/>
    </xf>
    <xf numFmtId="176" fontId="5" fillId="0" borderId="34" xfId="49" applyNumberFormat="1" applyFont="1" applyBorder="1" applyAlignment="1">
      <alignment horizontal="left" vertical="center"/>
    </xf>
    <xf numFmtId="176" fontId="7" fillId="0" borderId="24" xfId="49" applyNumberFormat="1" applyFont="1" applyBorder="1" applyAlignment="1">
      <alignment vertical="center"/>
    </xf>
    <xf numFmtId="176" fontId="5" fillId="0" borderId="35" xfId="49" applyNumberFormat="1" applyFont="1" applyBorder="1" applyAlignment="1">
      <alignment horizontal="left" vertical="center"/>
    </xf>
    <xf numFmtId="176" fontId="5" fillId="0" borderId="36" xfId="49" applyNumberFormat="1" applyFont="1" applyBorder="1" applyAlignment="1">
      <alignment horizontal="left" vertical="center"/>
    </xf>
    <xf numFmtId="176" fontId="5" fillId="0" borderId="10" xfId="49" applyNumberFormat="1" applyFont="1" applyBorder="1" applyAlignment="1">
      <alignment vertical="center"/>
    </xf>
    <xf numFmtId="176" fontId="5" fillId="0" borderId="11" xfId="49" applyNumberFormat="1" applyFont="1" applyBorder="1" applyAlignment="1">
      <alignment vertical="center"/>
    </xf>
    <xf numFmtId="176" fontId="5" fillId="0" borderId="37" xfId="49" applyNumberFormat="1" applyFont="1" applyBorder="1" applyAlignment="1">
      <alignment vertical="center"/>
    </xf>
    <xf numFmtId="176" fontId="5" fillId="0" borderId="38" xfId="49" applyNumberFormat="1" applyFont="1" applyBorder="1" applyAlignment="1">
      <alignment vertical="center"/>
    </xf>
    <xf numFmtId="194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94" fontId="5" fillId="0" borderId="37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94" fontId="5" fillId="0" borderId="10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94" fontId="5" fillId="0" borderId="10" xfId="0" applyNumberFormat="1" applyFont="1" applyBorder="1" applyAlignment="1">
      <alignment horizontal="right" vertical="center"/>
    </xf>
    <xf numFmtId="195" fontId="5" fillId="0" borderId="10" xfId="0" applyNumberFormat="1" applyFont="1" applyBorder="1" applyAlignment="1">
      <alignment horizontal="right" vertical="center"/>
    </xf>
    <xf numFmtId="195" fontId="5" fillId="0" borderId="46" xfId="0" applyNumberFormat="1" applyFont="1" applyBorder="1" applyAlignment="1">
      <alignment horizontal="center" vertical="center"/>
    </xf>
    <xf numFmtId="195" fontId="5" fillId="0" borderId="47" xfId="0" applyNumberFormat="1" applyFont="1" applyBorder="1" applyAlignment="1">
      <alignment horizontal="center" vertical="center"/>
    </xf>
    <xf numFmtId="195" fontId="5" fillId="0" borderId="33" xfId="0" applyNumberFormat="1" applyFont="1" applyBorder="1" applyAlignment="1">
      <alignment horizontal="center" vertical="center"/>
    </xf>
    <xf numFmtId="195" fontId="5" fillId="0" borderId="3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5" fillId="0" borderId="11" xfId="49" applyNumberFormat="1" applyFont="1" applyBorder="1" applyAlignment="1">
      <alignment horizontal="right" vertical="center"/>
    </xf>
    <xf numFmtId="0" fontId="5" fillId="0" borderId="5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5" fillId="0" borderId="29" xfId="49" applyNumberFormat="1" applyFont="1" applyBorder="1" applyAlignment="1">
      <alignment horizontal="left" vertical="center"/>
    </xf>
    <xf numFmtId="176" fontId="5" fillId="0" borderId="52" xfId="49" applyNumberFormat="1" applyFont="1" applyBorder="1" applyAlignment="1">
      <alignment horizontal="left" vertical="center"/>
    </xf>
    <xf numFmtId="176" fontId="5" fillId="0" borderId="50" xfId="49" applyNumberFormat="1" applyFont="1" applyBorder="1" applyAlignment="1">
      <alignment horizontal="left" vertical="center"/>
    </xf>
    <xf numFmtId="176" fontId="5" fillId="0" borderId="15" xfId="49" applyNumberFormat="1" applyFont="1" applyBorder="1" applyAlignment="1">
      <alignment horizontal="center" vertical="center"/>
    </xf>
    <xf numFmtId="176" fontId="5" fillId="0" borderId="41" xfId="49" applyNumberFormat="1" applyFont="1" applyBorder="1" applyAlignment="1">
      <alignment horizontal="center" vertical="center"/>
    </xf>
    <xf numFmtId="176" fontId="5" fillId="0" borderId="30" xfId="49" applyNumberFormat="1" applyFont="1" applyBorder="1" applyAlignment="1">
      <alignment horizontal="left" vertical="center"/>
    </xf>
    <xf numFmtId="176" fontId="5" fillId="0" borderId="53" xfId="49" applyNumberFormat="1" applyFont="1" applyBorder="1" applyAlignment="1">
      <alignment horizontal="left" vertical="center"/>
    </xf>
    <xf numFmtId="176" fontId="5" fillId="0" borderId="54" xfId="49" applyNumberFormat="1" applyFont="1" applyBorder="1" applyAlignment="1">
      <alignment horizontal="left" vertical="center"/>
    </xf>
    <xf numFmtId="176" fontId="5" fillId="0" borderId="18" xfId="49" applyNumberFormat="1" applyFont="1" applyBorder="1" applyAlignment="1">
      <alignment horizontal="left" vertical="center"/>
    </xf>
    <xf numFmtId="176" fontId="5" fillId="0" borderId="0" xfId="49" applyNumberFormat="1" applyFont="1" applyBorder="1" applyAlignment="1">
      <alignment horizontal="left" vertical="center"/>
    </xf>
    <xf numFmtId="176" fontId="5" fillId="0" borderId="28" xfId="49" applyNumberFormat="1" applyFont="1" applyBorder="1" applyAlignment="1">
      <alignment horizontal="left" vertical="center"/>
    </xf>
    <xf numFmtId="176" fontId="5" fillId="0" borderId="17" xfId="49" applyNumberFormat="1" applyFont="1" applyBorder="1" applyAlignment="1">
      <alignment horizontal="center" vertical="center"/>
    </xf>
    <xf numFmtId="176" fontId="5" fillId="0" borderId="21" xfId="49" applyNumberFormat="1" applyFont="1" applyBorder="1" applyAlignment="1">
      <alignment horizontal="center" vertical="center"/>
    </xf>
    <xf numFmtId="176" fontId="5" fillId="0" borderId="22" xfId="49" applyNumberFormat="1" applyFont="1" applyBorder="1" applyAlignment="1">
      <alignment horizontal="center" vertical="center"/>
    </xf>
    <xf numFmtId="176" fontId="7" fillId="0" borderId="17" xfId="49" applyNumberFormat="1" applyFont="1" applyBorder="1" applyAlignment="1">
      <alignment horizontal="center" vertical="center"/>
    </xf>
    <xf numFmtId="176" fontId="7" fillId="0" borderId="21" xfId="49" applyNumberFormat="1" applyFont="1" applyBorder="1" applyAlignment="1">
      <alignment horizontal="center" vertical="center"/>
    </xf>
    <xf numFmtId="176" fontId="7" fillId="0" borderId="22" xfId="49" applyNumberFormat="1" applyFont="1" applyBorder="1" applyAlignment="1">
      <alignment horizontal="center" vertical="center"/>
    </xf>
    <xf numFmtId="176" fontId="5" fillId="0" borderId="16" xfId="49" applyNumberFormat="1" applyFont="1" applyBorder="1" applyAlignment="1">
      <alignment horizontal="center" vertical="center"/>
    </xf>
    <xf numFmtId="176" fontId="5" fillId="0" borderId="17" xfId="49" applyNumberFormat="1" applyFont="1" applyBorder="1" applyAlignment="1">
      <alignment horizontal="center" vertical="center" wrapText="1"/>
    </xf>
    <xf numFmtId="176" fontId="5" fillId="0" borderId="22" xfId="49" applyNumberFormat="1" applyFont="1" applyBorder="1" applyAlignment="1">
      <alignment horizontal="center" vertical="center" wrapText="1"/>
    </xf>
    <xf numFmtId="204" fontId="5" fillId="33" borderId="0" xfId="49" applyNumberFormat="1" applyFont="1" applyFill="1" applyAlignment="1">
      <alignment vertical="center"/>
    </xf>
    <xf numFmtId="205" fontId="5" fillId="33" borderId="0" xfId="49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:N21"/>
    </sheetView>
  </sheetViews>
  <sheetFormatPr defaultColWidth="9" defaultRowHeight="15"/>
  <cols>
    <col min="1" max="1" width="5.59765625" style="2" customWidth="1"/>
    <col min="2" max="2" width="6.8984375" style="2" customWidth="1"/>
    <col min="3" max="6" width="9.3984375" style="2" customWidth="1"/>
    <col min="7" max="7" width="10" style="2" customWidth="1"/>
    <col min="8" max="13" width="9.3984375" style="2" customWidth="1"/>
    <col min="14" max="16384" width="9" style="2" customWidth="1"/>
  </cols>
  <sheetData>
    <row r="1" spans="1:14" ht="51" customHeight="1">
      <c r="A1" s="95" t="s">
        <v>32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2" ht="18" customHeight="1">
      <c r="A2" s="99" t="s">
        <v>3</v>
      </c>
      <c r="B2" s="99"/>
    </row>
    <row r="3" ht="9" customHeight="1">
      <c r="A3" s="1"/>
    </row>
    <row r="4" spans="1:13" ht="21" customHeight="1">
      <c r="A4" s="2" t="s">
        <v>4</v>
      </c>
      <c r="L4" s="75" t="s">
        <v>49</v>
      </c>
      <c r="M4" s="75"/>
    </row>
    <row r="5" spans="1:13" ht="30" customHeight="1">
      <c r="A5" s="88" t="s">
        <v>6</v>
      </c>
      <c r="B5" s="71"/>
      <c r="C5" s="89" t="s">
        <v>22</v>
      </c>
      <c r="D5" s="71" t="s">
        <v>5</v>
      </c>
      <c r="E5" s="71"/>
      <c r="F5" s="71"/>
      <c r="G5" s="71"/>
      <c r="H5" s="71" t="s">
        <v>52</v>
      </c>
      <c r="I5" s="71"/>
      <c r="J5" s="71" t="s">
        <v>53</v>
      </c>
      <c r="K5" s="71"/>
      <c r="L5" s="91" t="s">
        <v>54</v>
      </c>
      <c r="M5" s="92"/>
    </row>
    <row r="6" spans="1:13" ht="30" customHeight="1">
      <c r="A6" s="81"/>
      <c r="B6" s="72"/>
      <c r="C6" s="90"/>
      <c r="D6" s="5" t="s">
        <v>0</v>
      </c>
      <c r="E6" s="5" t="s">
        <v>1</v>
      </c>
      <c r="F6" s="5" t="s">
        <v>7</v>
      </c>
      <c r="G6" s="5" t="s">
        <v>2</v>
      </c>
      <c r="H6" s="72"/>
      <c r="I6" s="72"/>
      <c r="J6" s="72"/>
      <c r="K6" s="72"/>
      <c r="L6" s="93"/>
      <c r="M6" s="94"/>
    </row>
    <row r="7" spans="1:13" ht="30" customHeight="1">
      <c r="A7" s="81" t="s">
        <v>31</v>
      </c>
      <c r="B7" s="72"/>
      <c r="C7" s="6">
        <v>17</v>
      </c>
      <c r="D7" s="6"/>
      <c r="E7" s="6">
        <v>68541</v>
      </c>
      <c r="F7" s="6">
        <v>65678</v>
      </c>
      <c r="G7" s="7">
        <f>SUM(D7:F7)</f>
        <v>134219</v>
      </c>
      <c r="H7" s="82">
        <v>22385</v>
      </c>
      <c r="I7" s="82"/>
      <c r="J7" s="83">
        <f>SUM(G7:I7)</f>
        <v>156604</v>
      </c>
      <c r="K7" s="83"/>
      <c r="L7" s="84"/>
      <c r="M7" s="85"/>
    </row>
    <row r="8" spans="1:13" ht="30" customHeight="1">
      <c r="A8" s="81" t="s">
        <v>30</v>
      </c>
      <c r="B8" s="72"/>
      <c r="C8" s="6">
        <v>17</v>
      </c>
      <c r="D8" s="6"/>
      <c r="E8" s="6">
        <v>68471</v>
      </c>
      <c r="F8" s="6">
        <v>64978</v>
      </c>
      <c r="G8" s="7">
        <f>SUM(D8:F8)</f>
        <v>133449</v>
      </c>
      <c r="H8" s="82">
        <v>23835</v>
      </c>
      <c r="I8" s="82"/>
      <c r="J8" s="83">
        <f>SUM(G8:I8)</f>
        <v>157284</v>
      </c>
      <c r="K8" s="83"/>
      <c r="L8" s="84"/>
      <c r="M8" s="85"/>
    </row>
    <row r="9" spans="1:13" ht="30" customHeight="1">
      <c r="A9" s="97" t="s">
        <v>55</v>
      </c>
      <c r="B9" s="98"/>
      <c r="C9" s="8">
        <f>C7-C8</f>
        <v>0</v>
      </c>
      <c r="D9" s="9"/>
      <c r="E9" s="10">
        <f>E7-E8</f>
        <v>70</v>
      </c>
      <c r="F9" s="10">
        <f>F7-F8</f>
        <v>700</v>
      </c>
      <c r="G9" s="10">
        <f>G7-G8</f>
        <v>770</v>
      </c>
      <c r="H9" s="96">
        <f>H7-H8</f>
        <v>-1450</v>
      </c>
      <c r="I9" s="96"/>
      <c r="J9" s="96">
        <f>SUM(G9:I9)</f>
        <v>-680</v>
      </c>
      <c r="K9" s="96"/>
      <c r="L9" s="86"/>
      <c r="M9" s="87"/>
    </row>
    <row r="10" ht="24" customHeight="1">
      <c r="E10" s="4"/>
    </row>
    <row r="11" ht="24" customHeight="1"/>
    <row r="12" spans="12:13" ht="24" customHeight="1">
      <c r="L12" s="75" t="s">
        <v>49</v>
      </c>
      <c r="M12" s="75"/>
    </row>
    <row r="13" spans="1:13" ht="15" customHeight="1">
      <c r="A13" s="76" t="s">
        <v>23</v>
      </c>
      <c r="B13" s="77" t="s">
        <v>24</v>
      </c>
      <c r="C13" s="71" t="s">
        <v>16</v>
      </c>
      <c r="D13" s="71" t="s">
        <v>50</v>
      </c>
      <c r="E13" s="71" t="s">
        <v>51</v>
      </c>
      <c r="F13" s="78" t="s">
        <v>10</v>
      </c>
      <c r="G13" s="78" t="s">
        <v>9</v>
      </c>
      <c r="H13" s="78" t="s">
        <v>8</v>
      </c>
      <c r="I13" s="71" t="s">
        <v>17</v>
      </c>
      <c r="J13" s="71" t="s">
        <v>18</v>
      </c>
      <c r="K13" s="71" t="s">
        <v>19</v>
      </c>
      <c r="L13" s="71" t="s">
        <v>21</v>
      </c>
      <c r="M13" s="73" t="s">
        <v>20</v>
      </c>
    </row>
    <row r="14" spans="1:13" ht="14.25" customHeight="1">
      <c r="A14" s="67"/>
      <c r="B14" s="68"/>
      <c r="C14" s="72"/>
      <c r="D14" s="72"/>
      <c r="E14" s="72"/>
      <c r="F14" s="79"/>
      <c r="G14" s="79"/>
      <c r="H14" s="79"/>
      <c r="I14" s="72"/>
      <c r="J14" s="72"/>
      <c r="K14" s="72"/>
      <c r="L14" s="72"/>
      <c r="M14" s="74"/>
    </row>
    <row r="15" spans="1:13" ht="14.25" customHeight="1">
      <c r="A15" s="67" t="s">
        <v>25</v>
      </c>
      <c r="B15" s="68"/>
      <c r="C15" s="72"/>
      <c r="D15" s="72"/>
      <c r="E15" s="72"/>
      <c r="F15" s="80"/>
      <c r="G15" s="12" t="s">
        <v>29</v>
      </c>
      <c r="H15" s="12" t="s">
        <v>11</v>
      </c>
      <c r="I15" s="72"/>
      <c r="J15" s="72"/>
      <c r="K15" s="72"/>
      <c r="L15" s="72"/>
      <c r="M15" s="74"/>
    </row>
    <row r="16" spans="1:14" ht="14.25" customHeight="1">
      <c r="A16" s="67"/>
      <c r="B16" s="68" t="s">
        <v>33</v>
      </c>
      <c r="C16" s="70">
        <v>2286</v>
      </c>
      <c r="D16" s="70">
        <v>324</v>
      </c>
      <c r="E16" s="70">
        <v>5191</v>
      </c>
      <c r="F16" s="70">
        <v>1343</v>
      </c>
      <c r="G16" s="70">
        <v>616</v>
      </c>
      <c r="H16" s="70">
        <v>1796</v>
      </c>
      <c r="I16" s="70">
        <v>3396</v>
      </c>
      <c r="J16" s="70">
        <v>17661</v>
      </c>
      <c r="K16" s="70">
        <v>10772</v>
      </c>
      <c r="L16" s="70">
        <v>21273</v>
      </c>
      <c r="M16" s="66">
        <v>1020</v>
      </c>
      <c r="N16" s="64"/>
    </row>
    <row r="17" spans="1:14" ht="14.25" customHeight="1">
      <c r="A17" s="67" t="s">
        <v>26</v>
      </c>
      <c r="B17" s="68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66"/>
      <c r="N17" s="65"/>
    </row>
    <row r="18" spans="1:14" ht="14.25" customHeight="1">
      <c r="A18" s="67"/>
      <c r="B18" s="68" t="s">
        <v>34</v>
      </c>
      <c r="C18" s="70">
        <v>2286</v>
      </c>
      <c r="D18" s="70">
        <v>324</v>
      </c>
      <c r="E18" s="70">
        <v>5191</v>
      </c>
      <c r="F18" s="70">
        <v>1343</v>
      </c>
      <c r="G18" s="70">
        <v>616</v>
      </c>
      <c r="H18" s="70">
        <v>1796</v>
      </c>
      <c r="I18" s="70">
        <v>3396</v>
      </c>
      <c r="J18" s="70">
        <v>17661</v>
      </c>
      <c r="K18" s="70">
        <v>10772</v>
      </c>
      <c r="L18" s="70">
        <v>20573</v>
      </c>
      <c r="M18" s="66">
        <v>1020</v>
      </c>
      <c r="N18" s="64"/>
    </row>
    <row r="19" spans="1:14" ht="14.25" customHeight="1">
      <c r="A19" s="67" t="s">
        <v>27</v>
      </c>
      <c r="B19" s="68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66"/>
      <c r="N19" s="65"/>
    </row>
    <row r="20" spans="1:14" ht="14.25" customHeight="1">
      <c r="A20" s="67"/>
      <c r="B20" s="68" t="s">
        <v>28</v>
      </c>
      <c r="C20" s="60">
        <f aca="true" t="shared" si="0" ref="C20:M20">C16-C18</f>
        <v>0</v>
      </c>
      <c r="D20" s="60">
        <f t="shared" si="0"/>
        <v>0</v>
      </c>
      <c r="E20" s="60">
        <f>E16-E18</f>
        <v>0</v>
      </c>
      <c r="F20" s="60">
        <f t="shared" si="0"/>
        <v>0</v>
      </c>
      <c r="G20" s="60">
        <f t="shared" si="0"/>
        <v>0</v>
      </c>
      <c r="H20" s="60">
        <f t="shared" si="0"/>
        <v>0</v>
      </c>
      <c r="I20" s="60">
        <f t="shared" si="0"/>
        <v>0</v>
      </c>
      <c r="J20" s="60">
        <f t="shared" si="0"/>
        <v>0</v>
      </c>
      <c r="K20" s="60">
        <f t="shared" si="0"/>
        <v>0</v>
      </c>
      <c r="L20" s="60">
        <f t="shared" si="0"/>
        <v>700</v>
      </c>
      <c r="M20" s="62">
        <f t="shared" si="0"/>
        <v>0</v>
      </c>
      <c r="N20" s="64"/>
    </row>
    <row r="21" spans="1:14" ht="15" customHeight="1">
      <c r="A21" s="11"/>
      <c r="B21" s="69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3"/>
      <c r="N21" s="65"/>
    </row>
    <row r="24" ht="12.75">
      <c r="L24" s="28"/>
    </row>
  </sheetData>
  <sheetProtection password="E846" sheet="1"/>
  <mergeCells count="77">
    <mergeCell ref="M16:M17"/>
    <mergeCell ref="N16:N17"/>
    <mergeCell ref="A1:N1"/>
    <mergeCell ref="J8:K8"/>
    <mergeCell ref="J9:K9"/>
    <mergeCell ref="H9:I9"/>
    <mergeCell ref="H8:I8"/>
    <mergeCell ref="A8:B8"/>
    <mergeCell ref="A9:B9"/>
    <mergeCell ref="A2:B2"/>
    <mergeCell ref="L4:M4"/>
    <mergeCell ref="A5:B6"/>
    <mergeCell ref="C5:C6"/>
    <mergeCell ref="D5:G5"/>
    <mergeCell ref="H5:I6"/>
    <mergeCell ref="J5:K6"/>
    <mergeCell ref="L5:M6"/>
    <mergeCell ref="A7:B7"/>
    <mergeCell ref="H7:I7"/>
    <mergeCell ref="J7:K7"/>
    <mergeCell ref="L7:M7"/>
    <mergeCell ref="L8:M8"/>
    <mergeCell ref="L9:M9"/>
    <mergeCell ref="L12:M12"/>
    <mergeCell ref="A13:A14"/>
    <mergeCell ref="B13:B15"/>
    <mergeCell ref="C13:C15"/>
    <mergeCell ref="D13:D15"/>
    <mergeCell ref="E13:E15"/>
    <mergeCell ref="F13:F15"/>
    <mergeCell ref="G13:G14"/>
    <mergeCell ref="H13:H14"/>
    <mergeCell ref="I13:I15"/>
    <mergeCell ref="J13:J15"/>
    <mergeCell ref="K13:K15"/>
    <mergeCell ref="L13:L15"/>
    <mergeCell ref="M13:M15"/>
    <mergeCell ref="A15:A16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A17:A18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A19:A20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&amp;C- 9 -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zoomScalePageLayoutView="0" workbookViewId="0" topLeftCell="A1">
      <selection activeCell="A2" sqref="A2:K9"/>
    </sheetView>
  </sheetViews>
  <sheetFormatPr defaultColWidth="9" defaultRowHeight="15"/>
  <cols>
    <col min="1" max="2" width="8.69921875" style="3" customWidth="1"/>
    <col min="3" max="3" width="21.59765625" style="3" customWidth="1"/>
    <col min="4" max="4" width="8.69921875" style="3" customWidth="1"/>
    <col min="5" max="5" width="25.59765625" style="3" customWidth="1"/>
    <col min="6" max="6" width="4.3984375" style="3" customWidth="1"/>
    <col min="7" max="10" width="8.69921875" style="3" customWidth="1"/>
    <col min="11" max="11" width="6.19921875" style="3" customWidth="1"/>
    <col min="12" max="12" width="9" style="3" customWidth="1"/>
    <col min="13" max="13" width="9" style="3" bestFit="1" customWidth="1"/>
    <col min="14" max="14" width="16.3984375" style="3" customWidth="1"/>
    <col min="15" max="16384" width="9" style="3" customWidth="1"/>
  </cols>
  <sheetData>
    <row r="1" ht="27" customHeight="1"/>
    <row r="2" spans="1:11" ht="18.75" customHeight="1">
      <c r="A2" s="3" t="s">
        <v>56</v>
      </c>
      <c r="I2" s="75" t="s">
        <v>49</v>
      </c>
      <c r="J2" s="75"/>
      <c r="K2" s="75"/>
    </row>
    <row r="3" spans="1:16" ht="18.75" customHeight="1">
      <c r="A3" s="13" t="s">
        <v>57</v>
      </c>
      <c r="B3" s="14" t="s">
        <v>12</v>
      </c>
      <c r="C3" s="15" t="s">
        <v>13</v>
      </c>
      <c r="D3" s="15"/>
      <c r="E3" s="14" t="s">
        <v>14</v>
      </c>
      <c r="F3" s="103" t="s">
        <v>15</v>
      </c>
      <c r="G3" s="103"/>
      <c r="H3" s="103"/>
      <c r="I3" s="103"/>
      <c r="J3" s="103"/>
      <c r="K3" s="104"/>
      <c r="M3" s="30"/>
      <c r="N3" s="47"/>
      <c r="O3" s="120"/>
      <c r="P3" s="47"/>
    </row>
    <row r="4" spans="1:16" ht="21" customHeight="1">
      <c r="A4" s="20" t="s">
        <v>1</v>
      </c>
      <c r="B4" s="29">
        <f>'２．一般職'!E9</f>
        <v>70</v>
      </c>
      <c r="C4" s="44" t="s">
        <v>59</v>
      </c>
      <c r="D4" s="45">
        <v>70</v>
      </c>
      <c r="E4" s="31"/>
      <c r="F4" s="105" t="s">
        <v>60</v>
      </c>
      <c r="G4" s="106"/>
      <c r="H4" s="106"/>
      <c r="I4" s="106"/>
      <c r="J4" s="106"/>
      <c r="K4" s="107"/>
      <c r="M4" s="30"/>
      <c r="N4" s="47"/>
      <c r="O4" s="120"/>
      <c r="P4" s="47"/>
    </row>
    <row r="5" spans="1:16" ht="21" customHeight="1">
      <c r="A5" s="21"/>
      <c r="B5" s="32"/>
      <c r="C5" s="19"/>
      <c r="D5" s="43"/>
      <c r="E5" s="34"/>
      <c r="F5" s="108" t="s">
        <v>62</v>
      </c>
      <c r="G5" s="109"/>
      <c r="H5" s="109"/>
      <c r="I5" s="109"/>
      <c r="J5" s="109"/>
      <c r="K5" s="110"/>
      <c r="M5" s="30"/>
      <c r="N5" s="120"/>
      <c r="O5" s="120"/>
      <c r="P5" s="47"/>
    </row>
    <row r="6" spans="1:16" ht="21" customHeight="1">
      <c r="A6" s="21"/>
      <c r="B6" s="32"/>
      <c r="C6" s="19"/>
      <c r="D6" s="33"/>
      <c r="E6" s="42"/>
      <c r="F6" s="52"/>
      <c r="G6" s="53"/>
      <c r="H6" s="53"/>
      <c r="I6" s="53"/>
      <c r="J6" s="53"/>
      <c r="K6" s="54"/>
      <c r="M6" s="30"/>
      <c r="N6" s="47"/>
      <c r="O6" s="30"/>
      <c r="P6" s="47"/>
    </row>
    <row r="7" spans="1:16" ht="21" customHeight="1">
      <c r="A7" s="26"/>
      <c r="B7" s="37"/>
      <c r="C7" s="38"/>
      <c r="D7" s="46"/>
      <c r="E7" s="38"/>
      <c r="F7" s="100"/>
      <c r="G7" s="101"/>
      <c r="H7" s="101"/>
      <c r="I7" s="101"/>
      <c r="J7" s="101"/>
      <c r="K7" s="102"/>
      <c r="M7" s="30"/>
      <c r="P7" s="47"/>
    </row>
    <row r="8" spans="1:16" ht="21" customHeight="1">
      <c r="A8" s="21" t="s">
        <v>7</v>
      </c>
      <c r="B8" s="32">
        <f>'２．一般職'!F9</f>
        <v>700</v>
      </c>
      <c r="C8" s="44" t="s">
        <v>58</v>
      </c>
      <c r="D8" s="45">
        <f>B8</f>
        <v>700</v>
      </c>
      <c r="E8" s="34"/>
      <c r="F8" s="19"/>
      <c r="G8" s="35"/>
      <c r="H8" s="35"/>
      <c r="I8" s="35"/>
      <c r="J8" s="35"/>
      <c r="K8" s="36"/>
      <c r="M8" s="30"/>
      <c r="O8" s="51"/>
      <c r="P8" s="39"/>
    </row>
    <row r="9" spans="1:16" ht="21" customHeight="1">
      <c r="A9" s="25"/>
      <c r="B9" s="27"/>
      <c r="C9" s="55"/>
      <c r="D9" s="56"/>
      <c r="E9" s="57"/>
      <c r="F9" s="55"/>
      <c r="G9" s="58"/>
      <c r="H9" s="58"/>
      <c r="I9" s="58"/>
      <c r="J9" s="58"/>
      <c r="K9" s="59"/>
      <c r="M9" s="30"/>
      <c r="O9" s="51"/>
      <c r="P9" s="39"/>
    </row>
    <row r="10" ht="12.75">
      <c r="M10" s="30"/>
    </row>
    <row r="11" ht="12.75">
      <c r="M11" s="30"/>
    </row>
    <row r="12" ht="12.75">
      <c r="M12" s="30"/>
    </row>
    <row r="13" ht="12.75">
      <c r="M13" s="30"/>
    </row>
    <row r="14" ht="12.75">
      <c r="M14" s="30"/>
    </row>
    <row r="15" ht="12.75">
      <c r="M15" s="30"/>
    </row>
    <row r="16" ht="12.75">
      <c r="M16" s="30"/>
    </row>
    <row r="17" ht="12.75">
      <c r="M17" s="30"/>
    </row>
    <row r="18" ht="12.75">
      <c r="M18" s="30"/>
    </row>
    <row r="19" ht="12.75">
      <c r="M19" s="30"/>
    </row>
    <row r="20" ht="12.75">
      <c r="M20" s="30"/>
    </row>
    <row r="21" ht="12.75">
      <c r="M21" s="30"/>
    </row>
    <row r="22" ht="12.75">
      <c r="M22" s="30"/>
    </row>
    <row r="23" ht="12.75">
      <c r="M23" s="30"/>
    </row>
    <row r="24" ht="12.75">
      <c r="M24" s="30"/>
    </row>
    <row r="25" ht="12.75">
      <c r="M25" s="40"/>
    </row>
    <row r="26" ht="12.75">
      <c r="M26" s="41"/>
    </row>
  </sheetData>
  <sheetProtection password="E846" sheet="1"/>
  <mergeCells count="5">
    <mergeCell ref="F7:K7"/>
    <mergeCell ref="F3:K3"/>
    <mergeCell ref="I2:K2"/>
    <mergeCell ref="F4:K4"/>
    <mergeCell ref="F5:K5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&amp;C- 10 -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16"/>
  <sheetViews>
    <sheetView tabSelected="1" zoomScalePageLayoutView="0" workbookViewId="0" topLeftCell="A1">
      <selection activeCell="A2" sqref="A2:F16"/>
    </sheetView>
  </sheetViews>
  <sheetFormatPr defaultColWidth="9" defaultRowHeight="15"/>
  <cols>
    <col min="1" max="1" width="17.59765625" style="3" customWidth="1"/>
    <col min="2" max="4" width="21.59765625" style="3" customWidth="1"/>
    <col min="5" max="5" width="20.19921875" style="3" bestFit="1" customWidth="1"/>
    <col min="6" max="6" width="18.59765625" style="3" customWidth="1"/>
    <col min="7" max="7" width="4.69921875" style="3" customWidth="1"/>
    <col min="8" max="8" width="10.3984375" style="3" bestFit="1" customWidth="1"/>
    <col min="9" max="16384" width="9" style="3" customWidth="1"/>
  </cols>
  <sheetData>
    <row r="1" ht="27" customHeight="1"/>
    <row r="2" ht="30" customHeight="1">
      <c r="A2" s="3" t="s">
        <v>48</v>
      </c>
    </row>
    <row r="3" ht="30" customHeight="1">
      <c r="A3" s="3" t="s">
        <v>37</v>
      </c>
    </row>
    <row r="4" spans="1:6" ht="30" customHeight="1">
      <c r="A4" s="117" t="s">
        <v>38</v>
      </c>
      <c r="B4" s="117" t="s">
        <v>39</v>
      </c>
      <c r="C4" s="117"/>
      <c r="D4" s="117" t="s">
        <v>40</v>
      </c>
      <c r="E4" s="118" t="s">
        <v>41</v>
      </c>
      <c r="F4" s="117" t="s">
        <v>42</v>
      </c>
    </row>
    <row r="5" spans="1:6" ht="30" customHeight="1">
      <c r="A5" s="117"/>
      <c r="B5" s="16" t="s">
        <v>43</v>
      </c>
      <c r="C5" s="16" t="s">
        <v>44</v>
      </c>
      <c r="D5" s="117"/>
      <c r="E5" s="119"/>
      <c r="F5" s="117"/>
    </row>
    <row r="6" spans="1:6" ht="13.5" customHeight="1">
      <c r="A6" s="117" t="s">
        <v>35</v>
      </c>
      <c r="B6" s="17" t="s">
        <v>45</v>
      </c>
      <c r="C6" s="17" t="s">
        <v>45</v>
      </c>
      <c r="D6" s="17" t="s">
        <v>45</v>
      </c>
      <c r="E6" s="117" t="s">
        <v>46</v>
      </c>
      <c r="F6" s="114"/>
    </row>
    <row r="7" spans="1:11" ht="13.5" customHeight="1">
      <c r="A7" s="117"/>
      <c r="B7" s="22">
        <v>2.025</v>
      </c>
      <c r="C7" s="48">
        <v>2.275</v>
      </c>
      <c r="D7" s="48">
        <f>B7+C7</f>
        <v>4.3</v>
      </c>
      <c r="E7" s="117"/>
      <c r="F7" s="115"/>
      <c r="I7" s="30"/>
      <c r="J7" s="120"/>
      <c r="K7" s="30"/>
    </row>
    <row r="8" spans="1:11" ht="13.5" customHeight="1">
      <c r="A8" s="117"/>
      <c r="B8" s="23" t="s">
        <v>63</v>
      </c>
      <c r="C8" s="49" t="s">
        <v>66</v>
      </c>
      <c r="D8" s="49" t="s">
        <v>67</v>
      </c>
      <c r="E8" s="117"/>
      <c r="F8" s="116"/>
      <c r="I8" s="51"/>
      <c r="J8" s="121"/>
      <c r="K8" s="30"/>
    </row>
    <row r="9" spans="1:6" ht="13.5" customHeight="1">
      <c r="A9" s="117" t="s">
        <v>36</v>
      </c>
      <c r="B9" s="18"/>
      <c r="C9" s="50"/>
      <c r="D9" s="50"/>
      <c r="E9" s="117" t="s">
        <v>46</v>
      </c>
      <c r="F9" s="114"/>
    </row>
    <row r="10" spans="1:6" ht="13.5" customHeight="1">
      <c r="A10" s="117"/>
      <c r="B10" s="22">
        <v>2.025</v>
      </c>
      <c r="C10" s="48">
        <v>2.175</v>
      </c>
      <c r="D10" s="48">
        <f>B10+C10</f>
        <v>4.199999999999999</v>
      </c>
      <c r="E10" s="117"/>
      <c r="F10" s="115"/>
    </row>
    <row r="11" spans="1:6" ht="13.5" customHeight="1">
      <c r="A11" s="117"/>
      <c r="B11" s="23" t="s">
        <v>64</v>
      </c>
      <c r="C11" s="49" t="s">
        <v>65</v>
      </c>
      <c r="D11" s="49" t="s">
        <v>61</v>
      </c>
      <c r="E11" s="117"/>
      <c r="F11" s="116"/>
    </row>
    <row r="12" spans="1:6" ht="13.5" customHeight="1">
      <c r="A12" s="111" t="s">
        <v>47</v>
      </c>
      <c r="B12" s="24"/>
      <c r="C12" s="50"/>
      <c r="D12" s="50"/>
      <c r="E12" s="111" t="s">
        <v>46</v>
      </c>
      <c r="F12" s="114"/>
    </row>
    <row r="13" spans="1:6" ht="13.5" customHeight="1">
      <c r="A13" s="112"/>
      <c r="B13" s="22">
        <v>2.025</v>
      </c>
      <c r="C13" s="48">
        <v>2.275</v>
      </c>
      <c r="D13" s="48">
        <f>B13+C13</f>
        <v>4.3</v>
      </c>
      <c r="E13" s="112"/>
      <c r="F13" s="115"/>
    </row>
    <row r="14" spans="1:6" ht="13.5" customHeight="1">
      <c r="A14" s="113"/>
      <c r="B14" s="23" t="s">
        <v>63</v>
      </c>
      <c r="C14" s="49" t="s">
        <v>66</v>
      </c>
      <c r="D14" s="49" t="s">
        <v>68</v>
      </c>
      <c r="E14" s="113"/>
      <c r="F14" s="116"/>
    </row>
    <row r="16" ht="12.75">
      <c r="A16" s="3" t="s">
        <v>69</v>
      </c>
    </row>
  </sheetData>
  <sheetProtection password="E846" sheet="1"/>
  <mergeCells count="14">
    <mergeCell ref="F4:F5"/>
    <mergeCell ref="A6:A8"/>
    <mergeCell ref="E6:E8"/>
    <mergeCell ref="F6:F8"/>
    <mergeCell ref="A4:A5"/>
    <mergeCell ref="B4:C4"/>
    <mergeCell ref="D4:D5"/>
    <mergeCell ref="E4:E5"/>
    <mergeCell ref="A12:A14"/>
    <mergeCell ref="E12:E14"/>
    <mergeCell ref="F12:F14"/>
    <mergeCell ref="A9:A11"/>
    <mergeCell ref="E9:E11"/>
    <mergeCell ref="F9:F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&amp;C- 11 -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EISEI</cp:lastModifiedBy>
  <cp:lastPrinted>2017-01-27T07:19:35Z</cp:lastPrinted>
  <dcterms:created xsi:type="dcterms:W3CDTF">2002-11-13T05:45:03Z</dcterms:created>
  <dcterms:modified xsi:type="dcterms:W3CDTF">2017-05-17T04:25:03Z</dcterms:modified>
  <cp:category/>
  <cp:version/>
  <cp:contentType/>
  <cp:contentStatus/>
</cp:coreProperties>
</file>